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Сбросные отверстия" sheetId="1" r:id="rId1"/>
  </sheets>
  <definedNames>
    <definedName name="_xlnm.Print_Area" localSheetId="0">'Сбросные отверстия'!$A$1:$J$24</definedName>
  </definedNames>
  <calcPr fullCalcOnLoad="1"/>
</workbook>
</file>

<file path=xl/comments1.xml><?xml version="1.0" encoding="utf-8"?>
<comments xmlns="http://schemas.openxmlformats.org/spreadsheetml/2006/main">
  <authors>
    <author>Павлов</author>
  </authors>
  <commentList>
    <comment ref="J6" authorId="0">
      <text>
        <r>
          <rPr>
            <b/>
            <sz val="8"/>
            <rFont val="Tahoma"/>
            <family val="0"/>
          </rPr>
          <t>Данные из расчета массы ГОТВ Мр</t>
        </r>
      </text>
    </comment>
    <comment ref="J5" authorId="0">
      <text>
        <r>
          <rPr>
            <b/>
            <sz val="8"/>
            <rFont val="Tahoma"/>
            <family val="0"/>
          </rPr>
          <t>Данные из гидравлического расчета</t>
        </r>
      </text>
    </comment>
    <comment ref="J7" authorId="0">
      <text>
        <r>
          <rPr>
            <b/>
            <sz val="8"/>
            <rFont val="Tahoma"/>
            <family val="0"/>
          </rPr>
          <t>Из исходных данных или расчета массы ГОТВ</t>
        </r>
      </text>
    </comment>
    <comment ref="J8" authorId="0">
      <text>
        <r>
          <rPr>
            <b/>
            <sz val="8"/>
            <rFont val="Tahoma"/>
            <family val="0"/>
          </rPr>
          <t>Данные предоставляемые заказчиком</t>
        </r>
      </text>
    </comment>
    <comment ref="J9" authorId="0">
      <text>
        <r>
          <rPr>
            <b/>
            <sz val="8"/>
            <rFont val="Tahoma"/>
            <family val="0"/>
          </rPr>
          <t>Константа
Не трогать!</t>
        </r>
      </text>
    </comment>
    <comment ref="J10" authorId="0">
      <text>
        <r>
          <rPr>
            <b/>
            <sz val="8"/>
            <rFont val="Tahoma"/>
            <family val="0"/>
          </rPr>
          <t>Рассчитывается автоматически
Не трогать!</t>
        </r>
      </text>
    </comment>
    <comment ref="J11" authorId="0">
      <text>
        <r>
          <rPr>
            <b/>
            <sz val="8"/>
            <rFont val="Tahoma"/>
            <family val="0"/>
          </rPr>
          <t>Данные из расчета массы ГОТВ</t>
        </r>
      </text>
    </comment>
    <comment ref="J12" authorId="0">
      <text>
        <r>
          <rPr>
            <b/>
            <sz val="8"/>
            <rFont val="Tahoma"/>
            <family val="0"/>
          </rPr>
          <t>Константа
Не трогать!</t>
        </r>
      </text>
    </comment>
    <comment ref="J13" authorId="0">
      <text>
        <r>
          <rPr>
            <b/>
            <sz val="8"/>
            <rFont val="Tahoma"/>
            <family val="0"/>
          </rPr>
          <t>Константа
Не трогать!</t>
        </r>
      </text>
    </comment>
    <comment ref="J14" authorId="0">
      <text>
        <r>
          <rPr>
            <b/>
            <sz val="8"/>
            <rFont val="Tahoma"/>
            <family val="0"/>
          </rPr>
          <t>Для сжиженных газов - 1;
для азота                     - 2,4;
для аргона                   - 2,66;
для состава "Инерген" - 2,44</t>
        </r>
      </text>
    </comment>
  </commentList>
</comments>
</file>

<file path=xl/sharedStrings.xml><?xml version="1.0" encoding="utf-8"?>
<sst xmlns="http://schemas.openxmlformats.org/spreadsheetml/2006/main" count="13" uniqueCount="13">
  <si>
    <t>Исходные данные:</t>
  </si>
  <si>
    <t>Расчет площади проема для сброса избыточного давления</t>
  </si>
  <si>
    <t>Время подачи ГОТВ, определямое гидравлическим расчетом</t>
  </si>
  <si>
    <r>
      <t>Масса ГОТВ, предназначенная для создания в помещении огнетушащей концентрации, М</t>
    </r>
    <r>
      <rPr>
        <vertAlign val="subscript"/>
        <sz val="12"/>
        <color indexed="8"/>
        <rFont val="Times New Roman Cyr"/>
        <family val="1"/>
      </rPr>
      <t>Р</t>
    </r>
  </si>
  <si>
    <r>
      <t>Площадь постоянно открытых проемов, м</t>
    </r>
    <r>
      <rPr>
        <vertAlign val="superscript"/>
        <sz val="12"/>
        <color indexed="8"/>
        <rFont val="Times New Roman Cyr"/>
        <family val="1"/>
      </rPr>
      <t>2</t>
    </r>
  </si>
  <si>
    <r>
      <t>Предельно допустимое избыточное давление, которое определяется из условия сохранения прочности строительных конструкций защищаемого помещения или размещенного в нем оборудования, Р</t>
    </r>
    <r>
      <rPr>
        <sz val="8"/>
        <color indexed="8"/>
        <rFont val="Times New Roman Cyr"/>
        <family val="1"/>
      </rPr>
      <t>пр</t>
    </r>
  </si>
  <si>
    <t>Атмосферное давление, Мпа</t>
  </si>
  <si>
    <t>Плотность воздуха в условиях эксплуатации защищаемого помещения</t>
  </si>
  <si>
    <r>
      <t xml:space="preserve">Плотность ГОТВ с учетом  высоты защищаемого объекта над уровнем моря, </t>
    </r>
    <r>
      <rPr>
        <sz val="12"/>
        <color indexed="8"/>
        <rFont val="Tahoma"/>
        <family val="2"/>
      </rPr>
      <t>ρ</t>
    </r>
    <r>
      <rPr>
        <vertAlign val="subscript"/>
        <sz val="12"/>
        <color indexed="8"/>
        <rFont val="Times New Roman Cyr"/>
        <family val="1"/>
      </rPr>
      <t>1</t>
    </r>
    <r>
      <rPr>
        <sz val="12"/>
        <color indexed="8"/>
        <rFont val="Times New Roman Cyr"/>
        <family val="1"/>
      </rPr>
      <t>=</t>
    </r>
  </si>
  <si>
    <r>
      <t>Коэффициент, учитывающий негерметичность в запорной арматуре, K</t>
    </r>
    <r>
      <rPr>
        <vertAlign val="subscript"/>
        <sz val="12"/>
        <color indexed="8"/>
        <rFont val="Times New Roman Cyr"/>
        <family val="1"/>
      </rPr>
      <t>1</t>
    </r>
    <r>
      <rPr>
        <sz val="12"/>
        <color indexed="8"/>
        <rFont val="Times New Roman Cyr"/>
        <family val="1"/>
      </rPr>
      <t xml:space="preserve"> =</t>
    </r>
  </si>
  <si>
    <r>
      <t>Коэффициент запаса, K</t>
    </r>
    <r>
      <rPr>
        <vertAlign val="subscript"/>
        <sz val="12"/>
        <color indexed="8"/>
        <rFont val="Times New Roman Cyr"/>
        <family val="1"/>
      </rPr>
      <t>2</t>
    </r>
    <r>
      <rPr>
        <sz val="12"/>
        <color indexed="8"/>
        <rFont val="Times New Roman Cyr"/>
        <family val="1"/>
      </rPr>
      <t xml:space="preserve"> =</t>
    </r>
  </si>
  <si>
    <r>
      <t>Коэф., учит.изменение давления при его подаче. К</t>
    </r>
    <r>
      <rPr>
        <vertAlign val="subscript"/>
        <sz val="12"/>
        <color indexed="8"/>
        <rFont val="Times New Roman Cyr"/>
        <family val="1"/>
      </rPr>
      <t>3</t>
    </r>
    <r>
      <rPr>
        <sz val="12"/>
        <color indexed="8"/>
        <rFont val="Times New Roman Cyr"/>
        <family val="1"/>
      </rPr>
      <t>=</t>
    </r>
  </si>
  <si>
    <t>Расчет выполнен согласно СП 5.13130.2009 изм.1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</si>
</sst>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1"/>
      <color indexed="8"/>
      <name val="Arial Cyr"/>
      <family val="2"/>
    </font>
    <font>
      <sz val="10"/>
      <name val="Arial"/>
      <family val="0"/>
    </font>
    <font>
      <sz val="12"/>
      <color indexed="8"/>
      <name val="Tahoma"/>
      <family val="2"/>
    </font>
    <font>
      <sz val="12"/>
      <color indexed="8"/>
      <name val="Times New Roman Cyr"/>
      <family val="1"/>
    </font>
    <font>
      <vertAlign val="subscript"/>
      <sz val="12"/>
      <color indexed="8"/>
      <name val="Times New Roman Cyr"/>
      <family val="1"/>
    </font>
    <font>
      <vertAlign val="superscript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Arial Cyr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110" zoomScaleNormal="90" zoomScaleSheetLayoutView="110" workbookViewId="0" topLeftCell="A1">
      <selection activeCell="L33" sqref="L33"/>
    </sheetView>
  </sheetViews>
  <sheetFormatPr defaultColWidth="8.796875" defaultRowHeight="14.25"/>
  <cols>
    <col min="1" max="1" width="25.19921875" style="1" customWidth="1"/>
    <col min="2" max="2" width="9" style="1" customWidth="1"/>
    <col min="3" max="3" width="12.5" style="1" customWidth="1"/>
    <col min="4" max="4" width="9" style="1" customWidth="1"/>
    <col min="5" max="5" width="12.19921875" style="1" customWidth="1"/>
    <col min="6" max="9" width="9" style="1" customWidth="1"/>
    <col min="10" max="10" width="9.19921875" style="1" customWidth="1"/>
    <col min="11" max="11" width="9.69921875" style="1" customWidth="1"/>
    <col min="12" max="16384" width="9" style="1" customWidth="1"/>
  </cols>
  <sheetData>
    <row r="1" spans="1:13" ht="12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</row>
    <row r="2" spans="1:13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3"/>
      <c r="L2" s="3"/>
      <c r="M2" s="3"/>
    </row>
    <row r="3" spans="1:13" ht="1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3"/>
      <c r="L3" s="3"/>
      <c r="M3" s="3"/>
    </row>
    <row r="4" spans="1:13" ht="15.7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</row>
    <row r="5" spans="1:13" ht="1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7">
        <v>8.19</v>
      </c>
      <c r="K5" s="8"/>
      <c r="L5" s="8"/>
      <c r="M5" s="6"/>
    </row>
    <row r="6" spans="1:13" ht="1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7">
        <v>90</v>
      </c>
      <c r="K6" s="8"/>
      <c r="L6" s="8"/>
      <c r="M6" s="6"/>
    </row>
    <row r="7" spans="1:13" ht="1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9">
        <v>0.01</v>
      </c>
      <c r="K7" s="8"/>
      <c r="L7" s="8"/>
      <c r="M7" s="6"/>
    </row>
    <row r="8" spans="1:13" ht="31.5" customHeigh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0">
        <v>0.00175</v>
      </c>
      <c r="K8" s="10"/>
      <c r="L8" s="8"/>
      <c r="M8" s="6"/>
    </row>
    <row r="9" spans="1:13" ht="1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1">
        <v>0.1013</v>
      </c>
      <c r="K9" s="8"/>
      <c r="L9" s="8"/>
      <c r="M9" s="6"/>
    </row>
    <row r="10" spans="1:13" ht="1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10">
        <f>(1.2178722437931/0.1013)*J9</f>
        <v>1.2178722437931</v>
      </c>
      <c r="K10" s="8"/>
      <c r="L10" s="8"/>
      <c r="M10" s="6"/>
    </row>
    <row r="11" spans="1:13" ht="15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11">
        <v>8.438</v>
      </c>
      <c r="K11" s="8"/>
      <c r="L11" s="8"/>
      <c r="M11" s="6"/>
    </row>
    <row r="12" spans="1:13" ht="15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12">
        <v>1.05</v>
      </c>
      <c r="K12" s="8"/>
      <c r="L12" s="8"/>
      <c r="M12" s="6"/>
    </row>
    <row r="13" spans="1:13" ht="15">
      <c r="A13" s="16" t="s">
        <v>10</v>
      </c>
      <c r="B13" s="16"/>
      <c r="C13" s="16"/>
      <c r="D13" s="16"/>
      <c r="E13" s="16"/>
      <c r="F13" s="16"/>
      <c r="G13" s="16"/>
      <c r="H13" s="16"/>
      <c r="I13" s="16"/>
      <c r="J13" s="13">
        <v>1.2</v>
      </c>
      <c r="K13" s="8"/>
      <c r="L13" s="8"/>
      <c r="M13" s="6"/>
    </row>
    <row r="14" spans="1:13" ht="15">
      <c r="A14" s="16" t="s">
        <v>11</v>
      </c>
      <c r="B14" s="16"/>
      <c r="C14" s="16"/>
      <c r="D14" s="16"/>
      <c r="E14" s="16"/>
      <c r="F14" s="16"/>
      <c r="G14" s="16"/>
      <c r="H14" s="16"/>
      <c r="I14" s="16"/>
      <c r="J14" s="12">
        <v>1</v>
      </c>
      <c r="K14" s="8"/>
      <c r="L14" s="8"/>
      <c r="M14" s="6"/>
    </row>
    <row r="15" spans="2:13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15">
      <c r="B16"/>
    </row>
    <row r="17" ht="15.75">
      <c r="J17" s="15">
        <f>(((J13*J14*J6)/(0.7*J12*J5*J11))*SQRT(J10/(7*(10^6)*J9*((((J8+J9)/J9)^0.2857)-1))))-J7</f>
        <v>0.029785193280257333</v>
      </c>
    </row>
    <row r="21" spans="5:8" ht="15.75">
      <c r="E21" s="15"/>
      <c r="H21" s="15"/>
    </row>
    <row r="22" spans="5:8" ht="15.75">
      <c r="E22" s="15"/>
      <c r="H22" s="15"/>
    </row>
    <row r="23" spans="1:8" ht="15.75">
      <c r="A23" s="1" t="str">
        <f>IF(J17&lt;0,"Fс&lt;0, следовательно, проемы для сброса избыточного давления не требуются",CONCATENATE("Площадь для сброса избыточного давления Fc=",J17,"   кв м"))</f>
        <v>Площадь для сброса избыточного давления Fc=0,0297851932802573   кв м</v>
      </c>
      <c r="E23" s="15"/>
      <c r="H23" s="15"/>
    </row>
  </sheetData>
  <sheetProtection selectLockedCells="1" selectUnlockedCells="1"/>
  <mergeCells count="10">
    <mergeCell ref="A1:J1"/>
    <mergeCell ref="A2:J2"/>
    <mergeCell ref="A3:J3"/>
    <mergeCell ref="A5:I5"/>
    <mergeCell ref="A13:I13"/>
    <mergeCell ref="A14:I14"/>
    <mergeCell ref="A6:I6"/>
    <mergeCell ref="A7:I7"/>
    <mergeCell ref="A8:I8"/>
    <mergeCell ref="A9:I9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r:id="rId4"/>
  <legacyDrawing r:id="rId3"/>
  <oleObjects>
    <oleObject progId="Equation.3" shapeId="6958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Павлов</cp:lastModifiedBy>
  <dcterms:created xsi:type="dcterms:W3CDTF">2015-11-11T09:47:55Z</dcterms:created>
  <dcterms:modified xsi:type="dcterms:W3CDTF">2015-11-11T12:11:39Z</dcterms:modified>
  <cp:category/>
  <cp:version/>
  <cp:contentType/>
  <cp:contentStatus/>
</cp:coreProperties>
</file>